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jrivo\Documents\_Temp\PV MFH\"/>
    </mc:Choice>
  </mc:AlternateContent>
  <xr:revisionPtr revIDLastSave="0" documentId="13_ncr:1_{68DA8C4D-76E9-4F06-B92F-F6D59FEF04C8}" xr6:coauthVersionLast="47" xr6:coauthVersionMax="47" xr10:uidLastSave="{00000000-0000-0000-0000-000000000000}"/>
  <bookViews>
    <workbookView xWindow="1950" yWindow="1095" windowWidth="24120" windowHeight="14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1" l="1"/>
  <c r="J36" i="1" s="1"/>
  <c r="H35" i="1"/>
  <c r="D35" i="1"/>
  <c r="I34" i="1"/>
  <c r="I36" i="1" s="1"/>
  <c r="H34" i="1"/>
  <c r="E34" i="1"/>
  <c r="E36" i="1" s="1"/>
  <c r="D34" i="1"/>
  <c r="D36" i="1" s="1"/>
  <c r="J31" i="1"/>
  <c r="F31" i="1"/>
  <c r="I11" i="1"/>
  <c r="I13" i="1" s="1"/>
  <c r="H11" i="1"/>
  <c r="H12" i="1" s="1"/>
  <c r="J8" i="1"/>
  <c r="E11" i="1"/>
  <c r="E13" i="1" s="1"/>
  <c r="D11" i="1"/>
  <c r="D13" i="1" s="1"/>
  <c r="F8" i="1"/>
  <c r="F36" i="1" l="1"/>
  <c r="E35" i="1"/>
  <c r="F35" i="1" s="1"/>
  <c r="F38" i="1" s="1"/>
  <c r="I35" i="1"/>
  <c r="J35" i="1" s="1"/>
  <c r="J38" i="1" s="1"/>
  <c r="H13" i="1"/>
  <c r="J13" i="1" s="1"/>
  <c r="F13" i="1"/>
  <c r="I12" i="1"/>
  <c r="J12" i="1" s="1"/>
  <c r="J15" i="1" s="1"/>
  <c r="D12" i="1"/>
  <c r="E12" i="1"/>
  <c r="F42" i="1" l="1"/>
  <c r="F40" i="1"/>
  <c r="F39" i="1"/>
  <c r="J39" i="1"/>
  <c r="J40" i="1"/>
  <c r="J42" i="1" s="1"/>
  <c r="F12" i="1"/>
  <c r="F15" i="1" s="1"/>
  <c r="F16" i="1" s="1"/>
  <c r="J16" i="1"/>
  <c r="J17" i="1"/>
  <c r="J19" i="1" s="1"/>
  <c r="F17" i="1" l="1"/>
  <c r="F19" i="1" s="1"/>
</calcChain>
</file>

<file path=xl/sharedStrings.xml><?xml version="1.0" encoding="utf-8"?>
<sst xmlns="http://schemas.openxmlformats.org/spreadsheetml/2006/main" count="84" uniqueCount="33">
  <si>
    <t>PV Erzeugung</t>
  </si>
  <si>
    <t>T</t>
  </si>
  <si>
    <t>N</t>
  </si>
  <si>
    <t>P</t>
  </si>
  <si>
    <t>Verbrauch teilnehmender Wohnungen</t>
  </si>
  <si>
    <t>Verbrauch nicht teilnehmender Wohnungen</t>
  </si>
  <si>
    <t>Summe</t>
  </si>
  <si>
    <t>Saldo am Hauptzähler</t>
  </si>
  <si>
    <t>Saldo laut Summenzähler der WEG</t>
  </si>
  <si>
    <t>Zeitraum 1</t>
  </si>
  <si>
    <t>Zeitraum 2</t>
  </si>
  <si>
    <t>Von Hauptzähler gezählter Bezug</t>
  </si>
  <si>
    <t>Von Hauptzähler gezählte Einspeisung</t>
  </si>
  <si>
    <t>Der WEG berechneter Bezug laut Summenzähler</t>
  </si>
  <si>
    <t>Der WEG vergütete Einspeisung laut Summenzähler</t>
  </si>
  <si>
    <t>BS, wenn S pos</t>
  </si>
  <si>
    <t>ES, wenn S neg</t>
  </si>
  <si>
    <t>E = EH + ES</t>
  </si>
  <si>
    <t>nicht teilnehmender Wohnungen</t>
  </si>
  <si>
    <t>A) Ohne Verbrauch</t>
  </si>
  <si>
    <t>B) Mit Verbrauch</t>
  </si>
  <si>
    <t>kWh</t>
  </si>
  <si>
    <t>BH, wenn H pos</t>
  </si>
  <si>
    <t>EH, wenn H neg</t>
  </si>
  <si>
    <t>Der WEG insgesamt vergütete Einspeisung</t>
  </si>
  <si>
    <t xml:space="preserve">Wie der Verbrauch nicht teilnehmender Wohnungen </t>
  </si>
  <si>
    <t>zum Eigenverbrauch beiträgt.</t>
  </si>
  <si>
    <t>S = BH - N</t>
  </si>
  <si>
    <t>H = T + N - P</t>
  </si>
  <si>
    <t>C) Nur teilnehmende</t>
  </si>
  <si>
    <t>Wohnungen</t>
  </si>
  <si>
    <t>nicht teilnehmende Wohnungen</t>
  </si>
  <si>
    <t>D) Teilnehmende 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</si>
</sst>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/>
    <xf numFmtId="0" fontId="1" fillId="2" borderId="0" xfId="0" applyFont="1" applyFill="1"/>
    <xf numFmtId="0" fontId="0" fillId="0" borderId="0" xfId="0" applyAlignment="1">
      <alignment horizontal="center"/>
    </xf>
    <xf numFmtId="20" fontId="0" fillId="0" borderId="0" xfId="0" applyNumberFormat="1" applyAlignment="1">
      <alignment horizontal="right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20" fontId="0" fillId="0" borderId="4" xfId="0" applyNumberFormat="1" applyBorder="1" applyAlignment="1">
      <alignment horizontal="right"/>
    </xf>
    <xf numFmtId="0" fontId="0" fillId="0" borderId="5" xfId="0" applyBorder="1" applyAlignment="1">
      <alignment horizontal="right"/>
    </xf>
    <xf numFmtId="0" fontId="0" fillId="2" borderId="4" xfId="0" applyFill="1" applyBorder="1"/>
    <xf numFmtId="0" fontId="0" fillId="2" borderId="5" xfId="0" applyFill="1" applyBorder="1"/>
    <xf numFmtId="0" fontId="1" fillId="2" borderId="4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3" borderId="0" xfId="0" applyFont="1" applyFill="1"/>
    <xf numFmtId="0" fontId="1" fillId="3" borderId="5" xfId="0" applyFont="1" applyFill="1" applyBorder="1"/>
    <xf numFmtId="0" fontId="1" fillId="3" borderId="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42"/>
  <sheetViews>
    <sheetView tabSelected="1" workbookViewId="0">
      <selection activeCell="H46" sqref="H46"/>
    </sheetView>
  </sheetViews>
  <sheetFormatPr defaultRowHeight="15" x14ac:dyDescent="0.25"/>
  <cols>
    <col min="1" max="1" width="47" customWidth="1"/>
    <col min="2" max="2" width="17.42578125" customWidth="1"/>
    <col min="3" max="3" width="2.7109375" customWidth="1"/>
    <col min="4" max="6" width="10.7109375" customWidth="1"/>
    <col min="7" max="7" width="2.7109375" customWidth="1"/>
    <col min="8" max="10" width="10.7109375" customWidth="1"/>
    <col min="11" max="11" width="2.7109375" customWidth="1"/>
  </cols>
  <sheetData>
    <row r="2" spans="1:12" x14ac:dyDescent="0.25">
      <c r="A2" s="2" t="s">
        <v>25</v>
      </c>
      <c r="D2" s="6"/>
      <c r="E2" s="7" t="s">
        <v>19</v>
      </c>
      <c r="F2" s="8"/>
      <c r="H2" s="6"/>
      <c r="I2" s="7" t="s">
        <v>20</v>
      </c>
      <c r="J2" s="8"/>
    </row>
    <row r="3" spans="1:12" x14ac:dyDescent="0.25">
      <c r="A3" s="2" t="s">
        <v>26</v>
      </c>
      <c r="D3" s="9"/>
      <c r="E3" s="4" t="s">
        <v>18</v>
      </c>
      <c r="F3" s="10"/>
      <c r="H3" s="9"/>
      <c r="I3" s="4" t="s">
        <v>18</v>
      </c>
      <c r="J3" s="10"/>
    </row>
    <row r="4" spans="1:12" x14ac:dyDescent="0.25">
      <c r="D4" s="9"/>
      <c r="F4" s="10"/>
      <c r="H4" s="9"/>
      <c r="J4" s="10"/>
    </row>
    <row r="5" spans="1:12" x14ac:dyDescent="0.25">
      <c r="D5" s="11" t="s">
        <v>9</v>
      </c>
      <c r="E5" s="5" t="s">
        <v>10</v>
      </c>
      <c r="F5" s="12" t="s">
        <v>6</v>
      </c>
      <c r="G5" s="1"/>
      <c r="H5" s="11" t="s">
        <v>9</v>
      </c>
      <c r="I5" s="5" t="s">
        <v>10</v>
      </c>
      <c r="J5" s="12" t="s">
        <v>6</v>
      </c>
    </row>
    <row r="6" spans="1:12" x14ac:dyDescent="0.25">
      <c r="D6" s="9"/>
      <c r="F6" s="10"/>
      <c r="H6" s="9"/>
      <c r="J6" s="10"/>
    </row>
    <row r="7" spans="1:12" x14ac:dyDescent="0.25">
      <c r="A7" t="s">
        <v>4</v>
      </c>
      <c r="B7" t="s">
        <v>1</v>
      </c>
      <c r="D7" s="9">
        <v>1500</v>
      </c>
      <c r="E7">
        <v>0</v>
      </c>
      <c r="F7" s="10"/>
      <c r="H7" s="9">
        <v>1500</v>
      </c>
      <c r="I7">
        <v>0</v>
      </c>
      <c r="J7" s="10"/>
      <c r="L7" t="s">
        <v>21</v>
      </c>
    </row>
    <row r="8" spans="1:12" x14ac:dyDescent="0.25">
      <c r="A8" s="2" t="s">
        <v>5</v>
      </c>
      <c r="B8" s="2" t="s">
        <v>2</v>
      </c>
      <c r="C8" s="2"/>
      <c r="D8" s="13">
        <v>0</v>
      </c>
      <c r="E8" s="18">
        <v>0</v>
      </c>
      <c r="F8" s="14">
        <f t="shared" ref="F8" si="0">SUM(D8:E8)</f>
        <v>0</v>
      </c>
      <c r="G8" s="2"/>
      <c r="H8" s="13">
        <v>0</v>
      </c>
      <c r="I8" s="18">
        <v>1500</v>
      </c>
      <c r="J8" s="14">
        <f t="shared" ref="J8" si="1">SUM(H8:I8)</f>
        <v>1500</v>
      </c>
      <c r="K8" s="2"/>
      <c r="L8" s="2" t="s">
        <v>21</v>
      </c>
    </row>
    <row r="9" spans="1:12" x14ac:dyDescent="0.25">
      <c r="A9" t="s">
        <v>0</v>
      </c>
      <c r="B9" t="s">
        <v>3</v>
      </c>
      <c r="D9" s="9">
        <v>1000</v>
      </c>
      <c r="E9">
        <v>1000</v>
      </c>
      <c r="F9" s="10"/>
      <c r="H9" s="9">
        <v>1000</v>
      </c>
      <c r="I9">
        <v>1000</v>
      </c>
      <c r="J9" s="10"/>
      <c r="L9" t="s">
        <v>21</v>
      </c>
    </row>
    <row r="10" spans="1:12" x14ac:dyDescent="0.25">
      <c r="D10" s="9"/>
      <c r="F10" s="10"/>
      <c r="H10" s="9"/>
      <c r="J10" s="10"/>
    </row>
    <row r="11" spans="1:12" x14ac:dyDescent="0.25">
      <c r="A11" t="s">
        <v>7</v>
      </c>
      <c r="B11" t="s">
        <v>28</v>
      </c>
      <c r="D11" s="9">
        <f>D7+D8-D9</f>
        <v>500</v>
      </c>
      <c r="E11">
        <f>E7+E8-E9</f>
        <v>-1000</v>
      </c>
      <c r="F11" s="10"/>
      <c r="H11" s="9">
        <f>H7+H8-H9</f>
        <v>500</v>
      </c>
      <c r="I11">
        <f>I7+I8-I9</f>
        <v>500</v>
      </c>
      <c r="J11" s="10"/>
      <c r="L11" t="s">
        <v>21</v>
      </c>
    </row>
    <row r="12" spans="1:12" x14ac:dyDescent="0.25">
      <c r="A12" t="s">
        <v>11</v>
      </c>
      <c r="B12" t="s">
        <v>22</v>
      </c>
      <c r="D12" s="9">
        <f t="shared" ref="D12:E12" si="2">IF(D11&gt;0,D11,0)</f>
        <v>500</v>
      </c>
      <c r="E12">
        <f t="shared" si="2"/>
        <v>0</v>
      </c>
      <c r="F12" s="10">
        <f t="shared" ref="F12:F13" si="3">SUM(D12:E12)</f>
        <v>500</v>
      </c>
      <c r="H12" s="9">
        <f t="shared" ref="H12:I12" si="4">IF(H11&gt;0,H11,0)</f>
        <v>500</v>
      </c>
      <c r="I12">
        <f t="shared" si="4"/>
        <v>500</v>
      </c>
      <c r="J12" s="10">
        <f t="shared" ref="J12:J13" si="5">SUM(H12:I12)</f>
        <v>1000</v>
      </c>
      <c r="L12" t="s">
        <v>21</v>
      </c>
    </row>
    <row r="13" spans="1:12" x14ac:dyDescent="0.25">
      <c r="A13" t="s">
        <v>12</v>
      </c>
      <c r="B13" t="s">
        <v>23</v>
      </c>
      <c r="D13" s="9">
        <f t="shared" ref="D13:E13" si="6">IF(D11&lt;0,-D11,0)</f>
        <v>0</v>
      </c>
      <c r="E13">
        <f t="shared" si="6"/>
        <v>1000</v>
      </c>
      <c r="F13" s="10">
        <f t="shared" si="3"/>
        <v>1000</v>
      </c>
      <c r="H13" s="9">
        <f t="shared" ref="H13:I13" si="7">IF(H11&lt;0,-H11,0)</f>
        <v>0</v>
      </c>
      <c r="I13">
        <f t="shared" si="7"/>
        <v>0</v>
      </c>
      <c r="J13" s="10">
        <f t="shared" si="5"/>
        <v>0</v>
      </c>
      <c r="L13" t="s">
        <v>21</v>
      </c>
    </row>
    <row r="14" spans="1:12" x14ac:dyDescent="0.25">
      <c r="D14" s="9"/>
      <c r="F14" s="10"/>
      <c r="H14" s="9"/>
      <c r="J14" s="10"/>
    </row>
    <row r="15" spans="1:12" x14ac:dyDescent="0.25">
      <c r="A15" t="s">
        <v>8</v>
      </c>
      <c r="B15" t="s">
        <v>27</v>
      </c>
      <c r="D15" s="9"/>
      <c r="F15" s="10">
        <f>F12-F8</f>
        <v>500</v>
      </c>
      <c r="H15" s="9"/>
      <c r="J15" s="10">
        <f>J12-J8</f>
        <v>-500</v>
      </c>
      <c r="L15" t="s">
        <v>21</v>
      </c>
    </row>
    <row r="16" spans="1:12" x14ac:dyDescent="0.25">
      <c r="A16" s="3" t="s">
        <v>13</v>
      </c>
      <c r="B16" s="2" t="s">
        <v>15</v>
      </c>
      <c r="C16" s="3"/>
      <c r="D16" s="15"/>
      <c r="E16" s="3"/>
      <c r="F16" s="19">
        <f t="shared" ref="F16" si="8">IF(F15&gt;0,F15,0)</f>
        <v>500</v>
      </c>
      <c r="G16" s="3"/>
      <c r="H16" s="15"/>
      <c r="I16" s="3"/>
      <c r="J16" s="19">
        <f t="shared" ref="J16" si="9">IF(J15&gt;0,J15,0)</f>
        <v>0</v>
      </c>
      <c r="K16" s="2"/>
      <c r="L16" s="2" t="s">
        <v>21</v>
      </c>
    </row>
    <row r="17" spans="1:12" x14ac:dyDescent="0.25">
      <c r="A17" t="s">
        <v>14</v>
      </c>
      <c r="B17" t="s">
        <v>16</v>
      </c>
      <c r="D17" s="9"/>
      <c r="F17" s="10">
        <f t="shared" ref="F17" si="10">IF(F15&lt;0,-F15,0)</f>
        <v>0</v>
      </c>
      <c r="H17" s="9"/>
      <c r="J17" s="10">
        <f t="shared" ref="J17" si="11">IF(J15&lt;0,-J15,0)</f>
        <v>500</v>
      </c>
      <c r="L17" t="s">
        <v>21</v>
      </c>
    </row>
    <row r="18" spans="1:12" x14ac:dyDescent="0.25">
      <c r="D18" s="9"/>
      <c r="F18" s="10"/>
      <c r="H18" s="9"/>
      <c r="J18" s="10"/>
    </row>
    <row r="19" spans="1:12" x14ac:dyDescent="0.25">
      <c r="A19" s="3" t="s">
        <v>24</v>
      </c>
      <c r="B19" s="2" t="s">
        <v>17</v>
      </c>
      <c r="C19" s="3"/>
      <c r="D19" s="16"/>
      <c r="E19" s="17"/>
      <c r="F19" s="20">
        <f>F13+F17</f>
        <v>1000</v>
      </c>
      <c r="G19" s="3"/>
      <c r="H19" s="16"/>
      <c r="I19" s="17"/>
      <c r="J19" s="20">
        <f>J13+J17</f>
        <v>500</v>
      </c>
      <c r="K19" s="2"/>
      <c r="L19" s="2" t="s">
        <v>21</v>
      </c>
    </row>
    <row r="25" spans="1:12" x14ac:dyDescent="0.25">
      <c r="A25" s="2" t="s">
        <v>25</v>
      </c>
      <c r="D25" s="6"/>
      <c r="E25" s="7" t="s">
        <v>29</v>
      </c>
      <c r="F25" s="8"/>
      <c r="H25" s="6"/>
      <c r="I25" s="7" t="s">
        <v>32</v>
      </c>
      <c r="J25" s="8"/>
    </row>
    <row r="26" spans="1:12" x14ac:dyDescent="0.25">
      <c r="A26" s="2" t="s">
        <v>26</v>
      </c>
      <c r="D26" s="9"/>
      <c r="E26" s="4" t="s">
        <v>30</v>
      </c>
      <c r="F26" s="10"/>
      <c r="H26" s="9"/>
      <c r="I26" s="4" t="s">
        <v>31</v>
      </c>
      <c r="J26" s="10"/>
    </row>
    <row r="27" spans="1:12" x14ac:dyDescent="0.25">
      <c r="D27" s="9"/>
      <c r="F27" s="10"/>
      <c r="H27" s="9"/>
      <c r="J27" s="10"/>
    </row>
    <row r="28" spans="1:12" x14ac:dyDescent="0.25">
      <c r="D28" s="11" t="s">
        <v>9</v>
      </c>
      <c r="E28" s="5" t="s">
        <v>10</v>
      </c>
      <c r="F28" s="12" t="s">
        <v>6</v>
      </c>
      <c r="G28" s="1"/>
      <c r="H28" s="11" t="s">
        <v>9</v>
      </c>
      <c r="I28" s="5" t="s">
        <v>10</v>
      </c>
      <c r="J28" s="12" t="s">
        <v>6</v>
      </c>
    </row>
    <row r="29" spans="1:12" x14ac:dyDescent="0.25">
      <c r="D29" s="9"/>
      <c r="F29" s="10"/>
      <c r="H29" s="9"/>
      <c r="J29" s="10"/>
    </row>
    <row r="30" spans="1:12" x14ac:dyDescent="0.25">
      <c r="A30" s="2" t="s">
        <v>4</v>
      </c>
      <c r="B30" s="2" t="s">
        <v>1</v>
      </c>
      <c r="C30" s="2"/>
      <c r="D30" s="13">
        <v>1500</v>
      </c>
      <c r="E30" s="18">
        <v>1500</v>
      </c>
      <c r="F30" s="14"/>
      <c r="G30" s="2"/>
      <c r="H30" s="13">
        <v>1500</v>
      </c>
      <c r="I30" s="18">
        <v>0</v>
      </c>
      <c r="J30" s="14"/>
      <c r="K30" s="2"/>
      <c r="L30" s="2" t="s">
        <v>21</v>
      </c>
    </row>
    <row r="31" spans="1:12" x14ac:dyDescent="0.25">
      <c r="A31" s="2" t="s">
        <v>5</v>
      </c>
      <c r="B31" s="2" t="s">
        <v>2</v>
      </c>
      <c r="C31" s="2"/>
      <c r="D31" s="13">
        <v>0</v>
      </c>
      <c r="E31" s="18">
        <v>0</v>
      </c>
      <c r="F31" s="14">
        <f t="shared" ref="F31" si="12">SUM(D31:E31)</f>
        <v>0</v>
      </c>
      <c r="G31" s="2"/>
      <c r="H31" s="13">
        <v>0</v>
      </c>
      <c r="I31" s="18">
        <v>1500</v>
      </c>
      <c r="J31" s="14">
        <f t="shared" ref="J31" si="13">SUM(H31:I31)</f>
        <v>1500</v>
      </c>
      <c r="K31" s="2"/>
      <c r="L31" s="2" t="s">
        <v>21</v>
      </c>
    </row>
    <row r="32" spans="1:12" x14ac:dyDescent="0.25">
      <c r="A32" t="s">
        <v>0</v>
      </c>
      <c r="B32" t="s">
        <v>3</v>
      </c>
      <c r="D32" s="9">
        <v>1000</v>
      </c>
      <c r="E32">
        <v>1000</v>
      </c>
      <c r="F32" s="10"/>
      <c r="H32" s="9">
        <v>1000</v>
      </c>
      <c r="I32">
        <v>1000</v>
      </c>
      <c r="J32" s="10"/>
      <c r="L32" t="s">
        <v>21</v>
      </c>
    </row>
    <row r="33" spans="1:12" x14ac:dyDescent="0.25">
      <c r="D33" s="9"/>
      <c r="F33" s="10"/>
      <c r="H33" s="9"/>
      <c r="J33" s="10"/>
    </row>
    <row r="34" spans="1:12" x14ac:dyDescent="0.25">
      <c r="A34" t="s">
        <v>7</v>
      </c>
      <c r="B34" t="s">
        <v>28</v>
      </c>
      <c r="D34" s="9">
        <f>D30+D31-D32</f>
        <v>500</v>
      </c>
      <c r="E34">
        <f>E30+E31-E32</f>
        <v>500</v>
      </c>
      <c r="F34" s="10"/>
      <c r="H34" s="9">
        <f>H30+H31-H32</f>
        <v>500</v>
      </c>
      <c r="I34">
        <f>I30+I31-I32</f>
        <v>500</v>
      </c>
      <c r="J34" s="10"/>
      <c r="L34" t="s">
        <v>21</v>
      </c>
    </row>
    <row r="35" spans="1:12" x14ac:dyDescent="0.25">
      <c r="A35" t="s">
        <v>11</v>
      </c>
      <c r="B35" t="s">
        <v>22</v>
      </c>
      <c r="D35" s="9">
        <f t="shared" ref="D35:E35" si="14">IF(D34&gt;0,D34,0)</f>
        <v>500</v>
      </c>
      <c r="E35">
        <f t="shared" si="14"/>
        <v>500</v>
      </c>
      <c r="F35" s="10">
        <f t="shared" ref="F35:F36" si="15">SUM(D35:E35)</f>
        <v>1000</v>
      </c>
      <c r="H35" s="9">
        <f t="shared" ref="H35:I35" si="16">IF(H34&gt;0,H34,0)</f>
        <v>500</v>
      </c>
      <c r="I35">
        <f t="shared" si="16"/>
        <v>500</v>
      </c>
      <c r="J35" s="10">
        <f t="shared" ref="J35:J36" si="17">SUM(H35:I35)</f>
        <v>1000</v>
      </c>
      <c r="L35" t="s">
        <v>21</v>
      </c>
    </row>
    <row r="36" spans="1:12" x14ac:dyDescent="0.25">
      <c r="A36" t="s">
        <v>12</v>
      </c>
      <c r="B36" t="s">
        <v>23</v>
      </c>
      <c r="D36" s="9">
        <f t="shared" ref="D36:E36" si="18">IF(D34&lt;0,-D34,0)</f>
        <v>0</v>
      </c>
      <c r="E36">
        <f t="shared" si="18"/>
        <v>0</v>
      </c>
      <c r="F36" s="10">
        <f t="shared" si="15"/>
        <v>0</v>
      </c>
      <c r="H36" s="9">
        <f t="shared" ref="H36:I36" si="19">IF(H34&lt;0,-H34,0)</f>
        <v>0</v>
      </c>
      <c r="I36">
        <f t="shared" si="19"/>
        <v>0</v>
      </c>
      <c r="J36" s="10">
        <f t="shared" si="17"/>
        <v>0</v>
      </c>
      <c r="L36" t="s">
        <v>21</v>
      </c>
    </row>
    <row r="37" spans="1:12" x14ac:dyDescent="0.25">
      <c r="D37" s="9"/>
      <c r="F37" s="10"/>
      <c r="H37" s="9"/>
      <c r="J37" s="10"/>
    </row>
    <row r="38" spans="1:12" x14ac:dyDescent="0.25">
      <c r="A38" t="s">
        <v>8</v>
      </c>
      <c r="B38" t="s">
        <v>27</v>
      </c>
      <c r="D38" s="9"/>
      <c r="F38" s="10">
        <f>F35-F31</f>
        <v>1000</v>
      </c>
      <c r="H38" s="9"/>
      <c r="J38" s="10">
        <f>J35-J31</f>
        <v>-500</v>
      </c>
      <c r="L38" t="s">
        <v>21</v>
      </c>
    </row>
    <row r="39" spans="1:12" x14ac:dyDescent="0.25">
      <c r="A39" s="3" t="s">
        <v>13</v>
      </c>
      <c r="B39" s="2" t="s">
        <v>15</v>
      </c>
      <c r="C39" s="3"/>
      <c r="D39" s="15"/>
      <c r="E39" s="3"/>
      <c r="F39" s="19">
        <f t="shared" ref="F39" si="20">IF(F38&gt;0,F38,0)</f>
        <v>1000</v>
      </c>
      <c r="G39" s="3"/>
      <c r="H39" s="15"/>
      <c r="I39" s="3"/>
      <c r="J39" s="19">
        <f t="shared" ref="J39" si="21">IF(J38&gt;0,J38,0)</f>
        <v>0</v>
      </c>
      <c r="K39" s="2"/>
      <c r="L39" s="2" t="s">
        <v>21</v>
      </c>
    </row>
    <row r="40" spans="1:12" x14ac:dyDescent="0.25">
      <c r="A40" t="s">
        <v>14</v>
      </c>
      <c r="B40" t="s">
        <v>16</v>
      </c>
      <c r="D40" s="9"/>
      <c r="F40" s="10">
        <f t="shared" ref="F40" si="22">IF(F38&lt;0,-F38,0)</f>
        <v>0</v>
      </c>
      <c r="H40" s="9"/>
      <c r="J40" s="10">
        <f t="shared" ref="J40" si="23">IF(J38&lt;0,-J38,0)</f>
        <v>500</v>
      </c>
      <c r="L40" t="s">
        <v>21</v>
      </c>
    </row>
    <row r="41" spans="1:12" x14ac:dyDescent="0.25">
      <c r="D41" s="9"/>
      <c r="F41" s="10"/>
      <c r="H41" s="9"/>
      <c r="J41" s="10"/>
    </row>
    <row r="42" spans="1:12" x14ac:dyDescent="0.25">
      <c r="A42" s="3" t="s">
        <v>24</v>
      </c>
      <c r="B42" s="2" t="s">
        <v>17</v>
      </c>
      <c r="C42" s="3"/>
      <c r="D42" s="16"/>
      <c r="E42" s="17"/>
      <c r="F42" s="20">
        <f>F36+F40</f>
        <v>0</v>
      </c>
      <c r="G42" s="3"/>
      <c r="H42" s="16"/>
      <c r="I42" s="17"/>
      <c r="J42" s="20">
        <f>J36+J40</f>
        <v>500</v>
      </c>
      <c r="K42" s="2"/>
      <c r="L42" s="2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Jochen Rivoir</dc:creator>
  <cp:lastModifiedBy>Jochen Rivoir</cp:lastModifiedBy>
  <dcterms:created xsi:type="dcterms:W3CDTF">2015-06-05T18:17:20Z</dcterms:created>
  <dcterms:modified xsi:type="dcterms:W3CDTF">2025-05-06T14:05:07Z</dcterms:modified>
</cp:coreProperties>
</file>